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istina_lopes/Desktop/BLOG/"/>
    </mc:Choice>
  </mc:AlternateContent>
  <xr:revisionPtr revIDLastSave="0" documentId="13_ncr:1_{75C54D91-3775-1A4C-BAA0-9B3416E077CA}" xr6:coauthVersionLast="45" xr6:coauthVersionMax="45" xr10:uidLastSave="{00000000-0000-0000-0000-000000000000}"/>
  <bookViews>
    <workbookView xWindow="0" yWindow="460" windowWidth="28800" windowHeight="16220" activeTab="1" xr2:uid="{970B4337-E21D-2B4E-BC8A-FA2D382C105C}"/>
  </bookViews>
  <sheets>
    <sheet name="BUDGET" sheetId="1" r:id="rId1"/>
    <sheet name="ITINERARY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I6" i="1"/>
  <c r="I7" i="1"/>
  <c r="I8" i="1"/>
  <c r="I9" i="1"/>
  <c r="I10" i="1"/>
  <c r="I11" i="1"/>
  <c r="I12" i="1"/>
  <c r="I13" i="1"/>
  <c r="I14" i="1"/>
  <c r="I5" i="1"/>
  <c r="E15" i="1"/>
  <c r="D15" i="1"/>
  <c r="C15" i="1"/>
  <c r="G14" i="1"/>
  <c r="G13" i="1"/>
  <c r="B27" i="1" s="1"/>
  <c r="G12" i="1"/>
  <c r="G11" i="1"/>
  <c r="B26" i="1" s="1"/>
  <c r="G9" i="1"/>
  <c r="B24" i="1" s="1"/>
  <c r="G8" i="1"/>
  <c r="G7" i="1"/>
  <c r="G6" i="1"/>
  <c r="B23" i="1" s="1"/>
  <c r="G5" i="1"/>
  <c r="B15" i="1" l="1"/>
  <c r="G15" i="1" s="1"/>
  <c r="C24" i="1"/>
  <c r="G10" i="1"/>
  <c r="B25" i="1" s="1"/>
  <c r="H12" i="1" l="1"/>
  <c r="H8" i="1"/>
  <c r="H11" i="1"/>
  <c r="H7" i="1"/>
  <c r="H10" i="1"/>
  <c r="H6" i="1"/>
  <c r="H13" i="1"/>
  <c r="H9" i="1"/>
  <c r="H5" i="1"/>
  <c r="H14" i="1"/>
  <c r="B16" i="1"/>
  <c r="B17" i="1" s="1"/>
  <c r="B28" i="1"/>
</calcChain>
</file>

<file path=xl/sharedStrings.xml><?xml version="1.0" encoding="utf-8"?>
<sst xmlns="http://schemas.openxmlformats.org/spreadsheetml/2006/main" count="44" uniqueCount="34">
  <si>
    <t>%</t>
  </si>
  <si>
    <t>TOTAL</t>
  </si>
  <si>
    <t>Flights</t>
  </si>
  <si>
    <t>YOUR_DESTINATION - trip_month trip_year</t>
  </si>
  <si>
    <t>Expense Type</t>
  </si>
  <si>
    <t>Hotel</t>
  </si>
  <si>
    <t>Breakfasts</t>
  </si>
  <si>
    <t>Lunchs</t>
  </si>
  <si>
    <t>Dinners</t>
  </si>
  <si>
    <t>Transfer airport/center/airport</t>
  </si>
  <si>
    <t>Travel pass</t>
  </si>
  <si>
    <t>Monuments and attractions</t>
  </si>
  <si>
    <t>Souvenirs</t>
  </si>
  <si>
    <t xml:space="preserve">NUMBER OF PEOPLES </t>
  </si>
  <si>
    <t>Accomodation</t>
  </si>
  <si>
    <t>Meals</t>
  </si>
  <si>
    <t>Transport</t>
  </si>
  <si>
    <t>Monuments (passes, attraction, tickets,...)</t>
  </si>
  <si>
    <t>Other things</t>
  </si>
  <si>
    <t>day/person</t>
  </si>
  <si>
    <t>1st day</t>
  </si>
  <si>
    <t>2nd day</t>
  </si>
  <si>
    <t>3rd day</t>
  </si>
  <si>
    <t>4th day</t>
  </si>
  <si>
    <t>5th day</t>
  </si>
  <si>
    <t>Tuesday</t>
  </si>
  <si>
    <t>Wednesday</t>
  </si>
  <si>
    <t>Thursday</t>
  </si>
  <si>
    <t>Friday</t>
  </si>
  <si>
    <t>Saturday</t>
  </si>
  <si>
    <t>TOTAL AMOUNT</t>
  </si>
  <si>
    <t>Extras (coffes, drinks, cakes,...)</t>
  </si>
  <si>
    <t>TOTAL PER PERSON</t>
  </si>
  <si>
    <t>TOTAL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</si>
</sst>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.0%"/>
    <numFmt numFmtId="166" formatCode="#,##0.00&quot; &quot;[$€-816]"/>
    <numFmt numFmtId="167" formatCode="_([$€-2]\ * #,##0.00_);_([$€-2]\ * \(#,##0.00\);_([$€-2]\ * &quot;-&quot;??_);_(@_)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theme="0"/>
      <name val="Calibri"/>
      <family val="2"/>
      <scheme val="minor"/>
    </font>
    <font>
      <sz val="14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1"/>
      <color rgb="FF003580"/>
      <name val="Arial"/>
      <family val="2"/>
    </font>
    <font>
      <b/>
      <sz val="9"/>
      <color rgb="FF00206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</cellStyleXfs>
  <cellXfs count="59">
    <xf numFmtId="0" fontId="0" fillId="0" borderId="0" xfId="0"/>
    <xf numFmtId="0" fontId="4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" fontId="6" fillId="7" borderId="0" xfId="0" applyNumberFormat="1" applyFont="1" applyFill="1" applyAlignment="1">
      <alignment horizontal="center" vertical="center"/>
    </xf>
    <xf numFmtId="16" fontId="8" fillId="7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6" fillId="4" borderId="0" xfId="3" applyFont="1" applyAlignment="1">
      <alignment horizontal="center" vertical="center"/>
    </xf>
    <xf numFmtId="164" fontId="11" fillId="8" borderId="2" xfId="2" applyNumberFormat="1" applyFont="1" applyFill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5" fontId="11" fillId="8" borderId="2" xfId="2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64" fontId="3" fillId="6" borderId="4" xfId="2" applyNumberFormat="1" applyFill="1" applyBorder="1" applyAlignment="1">
      <alignment horizontal="center" vertical="center"/>
    </xf>
    <xf numFmtId="164" fontId="3" fillId="6" borderId="5" xfId="2" applyNumberFormat="1" applyFill="1" applyBorder="1" applyAlignment="1">
      <alignment horizontal="center" vertical="center"/>
    </xf>
    <xf numFmtId="164" fontId="3" fillId="6" borderId="6" xfId="2" applyNumberForma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164" fontId="6" fillId="10" borderId="4" xfId="2" applyNumberFormat="1" applyFont="1" applyFill="1" applyBorder="1" applyAlignment="1">
      <alignment horizontal="center" vertical="center"/>
    </xf>
    <xf numFmtId="164" fontId="6" fillId="10" borderId="5" xfId="2" applyNumberFormat="1" applyFont="1" applyFill="1" applyBorder="1" applyAlignment="1">
      <alignment horizontal="center" vertical="center"/>
    </xf>
    <xf numFmtId="164" fontId="6" fillId="10" borderId="6" xfId="2" applyNumberFormat="1" applyFont="1" applyFill="1" applyBorder="1" applyAlignment="1">
      <alignment horizontal="center" vertical="center"/>
    </xf>
    <xf numFmtId="166" fontId="0" fillId="0" borderId="0" xfId="0" applyNumberFormat="1"/>
    <xf numFmtId="0" fontId="0" fillId="0" borderId="0" xfId="0" applyAlignment="1">
      <alignment horizontal="center"/>
    </xf>
    <xf numFmtId="0" fontId="6" fillId="8" borderId="1" xfId="1" applyFont="1" applyFill="1"/>
    <xf numFmtId="166" fontId="10" fillId="8" borderId="1" xfId="1" applyNumberFormat="1" applyFont="1" applyFill="1"/>
    <xf numFmtId="0" fontId="12" fillId="0" borderId="0" xfId="0" applyFont="1" applyAlignment="1">
      <alignment horizontal="center"/>
    </xf>
    <xf numFmtId="164" fontId="10" fillId="0" borderId="0" xfId="0" applyNumberFormat="1" applyFont="1"/>
    <xf numFmtId="166" fontId="10" fillId="0" borderId="0" xfId="0" applyNumberFormat="1" applyFont="1"/>
    <xf numFmtId="0" fontId="10" fillId="0" borderId="0" xfId="0" applyFont="1"/>
    <xf numFmtId="0" fontId="13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11" borderId="1" xfId="1" applyFont="1" applyFill="1" applyAlignment="1">
      <alignment horizontal="right"/>
    </xf>
    <xf numFmtId="166" fontId="6" fillId="8" borderId="1" xfId="1" applyNumberFormat="1" applyFont="1" applyFill="1"/>
    <xf numFmtId="0" fontId="15" fillId="0" borderId="0" xfId="0" applyFont="1"/>
    <xf numFmtId="167" fontId="10" fillId="0" borderId="0" xfId="0" applyNumberFormat="1" applyFont="1"/>
    <xf numFmtId="0" fontId="10" fillId="0" borderId="0" xfId="0" applyFont="1" applyAlignment="1">
      <alignment horizontal="right"/>
    </xf>
    <xf numFmtId="0" fontId="3" fillId="5" borderId="0" xfId="0" applyFont="1" applyFill="1" applyAlignment="1">
      <alignment horizontal="center"/>
    </xf>
    <xf numFmtId="0" fontId="16" fillId="0" borderId="7" xfId="0" applyFont="1" applyBorder="1" applyAlignment="1">
      <alignment horizontal="center"/>
    </xf>
    <xf numFmtId="16" fontId="7" fillId="7" borderId="0" xfId="0" applyNumberFormat="1" applyFont="1" applyFill="1" applyAlignment="1">
      <alignment horizontal="center" vertical="center"/>
    </xf>
    <xf numFmtId="16" fontId="6" fillId="7" borderId="0" xfId="0" applyNumberFormat="1" applyFont="1" applyFill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0" fillId="5" borderId="0" xfId="0" applyFont="1" applyFill="1" applyAlignment="1">
      <alignment horizontal="center" vertical="center"/>
    </xf>
    <xf numFmtId="0" fontId="22" fillId="11" borderId="8" xfId="0" applyFont="1" applyFill="1" applyBorder="1" applyAlignment="1">
      <alignment horizontal="center" vertical="center"/>
    </xf>
    <xf numFmtId="0" fontId="22" fillId="11" borderId="8" xfId="0" applyFont="1" applyFill="1" applyBorder="1" applyAlignment="1">
      <alignment vertical="center" wrapText="1"/>
    </xf>
    <xf numFmtId="20" fontId="24" fillId="11" borderId="8" xfId="0" applyNumberFormat="1" applyFont="1" applyFill="1" applyBorder="1" applyAlignment="1">
      <alignment horizontal="center"/>
    </xf>
    <xf numFmtId="20" fontId="24" fillId="0" borderId="8" xfId="0" applyNumberFormat="1" applyFont="1" applyBorder="1" applyAlignment="1">
      <alignment horizontal="center"/>
    </xf>
    <xf numFmtId="0" fontId="18" fillId="13" borderId="0" xfId="0" applyFont="1" applyFill="1" applyAlignment="1">
      <alignment horizontal="center" vertical="center"/>
    </xf>
    <xf numFmtId="16" fontId="20" fillId="5" borderId="0" xfId="0" applyNumberFormat="1" applyFont="1" applyFill="1" applyAlignment="1">
      <alignment horizontal="center" vertical="center"/>
    </xf>
  </cellXfs>
  <cellStyles count="4">
    <cellStyle name="20% - Cor5" xfId="3" builtinId="46"/>
    <cellStyle name="Normal" xfId="0" builtinId="0"/>
    <cellStyle name="Saída" xfId="1" builtinId="21"/>
    <cellStyle name="Verificar Célula" xfId="2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DAD60-7039-7A42-A18C-576B25AD6DBB}">
  <sheetPr>
    <tabColor rgb="FF002060"/>
  </sheetPr>
  <dimension ref="A1:I47"/>
  <sheetViews>
    <sheetView zoomScale="113" zoomScaleNormal="113" workbookViewId="0">
      <selection activeCell="B7" sqref="B7"/>
    </sheetView>
  </sheetViews>
  <sheetFormatPr baseColWidth="10" defaultRowHeight="16" x14ac:dyDescent="0.2"/>
  <cols>
    <col min="1" max="1" width="33.33203125" customWidth="1"/>
    <col min="2" max="4" width="10.1640625" customWidth="1"/>
    <col min="5" max="5" width="10.5" customWidth="1"/>
    <col min="6" max="6" width="10" customWidth="1"/>
    <col min="7" max="7" width="17.33203125" customWidth="1"/>
    <col min="8" max="8" width="8" customWidth="1"/>
    <col min="9" max="9" width="51" customWidth="1"/>
  </cols>
  <sheetData>
    <row r="1" spans="1:9" ht="29" x14ac:dyDescent="0.2">
      <c r="A1" s="1" t="s">
        <v>3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2" t="s">
        <v>4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24</v>
      </c>
      <c r="G2" s="43" t="s">
        <v>1</v>
      </c>
      <c r="H2" s="44" t="s">
        <v>0</v>
      </c>
      <c r="I2" s="2" t="s">
        <v>4</v>
      </c>
    </row>
    <row r="3" spans="1:9" x14ac:dyDescent="0.2">
      <c r="A3" s="2"/>
      <c r="B3" s="4">
        <v>43893</v>
      </c>
      <c r="C3" s="4">
        <v>43894</v>
      </c>
      <c r="D3" s="4">
        <v>43895</v>
      </c>
      <c r="E3" s="4">
        <v>43896</v>
      </c>
      <c r="F3" s="4">
        <v>43897</v>
      </c>
      <c r="G3" s="43"/>
      <c r="H3" s="44"/>
      <c r="I3" s="2"/>
    </row>
    <row r="4" spans="1:9" ht="20" customHeight="1" x14ac:dyDescent="0.2">
      <c r="A4" s="5"/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/>
      <c r="H4" s="6"/>
      <c r="I4" s="5"/>
    </row>
    <row r="5" spans="1:9" x14ac:dyDescent="0.2">
      <c r="A5" s="7" t="s">
        <v>2</v>
      </c>
      <c r="B5" s="8"/>
      <c r="C5" s="8"/>
      <c r="D5" s="8"/>
      <c r="E5" s="8"/>
      <c r="F5" s="8"/>
      <c r="G5" s="9">
        <f t="shared" ref="G5:G15" si="0">SUM(B5:F5)</f>
        <v>0</v>
      </c>
      <c r="H5" s="10">
        <f>G5*IFERROR(H15/G15,0)</f>
        <v>0</v>
      </c>
      <c r="I5" s="7" t="str">
        <f>A5</f>
        <v>Flights</v>
      </c>
    </row>
    <row r="6" spans="1:9" x14ac:dyDescent="0.2">
      <c r="A6" s="7" t="s">
        <v>5</v>
      </c>
      <c r="B6" s="8"/>
      <c r="C6" s="8"/>
      <c r="D6" s="8"/>
      <c r="E6" s="8"/>
      <c r="F6" s="8"/>
      <c r="G6" s="9">
        <f t="shared" si="0"/>
        <v>0</v>
      </c>
      <c r="H6" s="10">
        <f>G6*IFERROR(H15/G15,0)</f>
        <v>0</v>
      </c>
      <c r="I6" s="7" t="str">
        <f t="shared" ref="I6:I14" si="1">A6</f>
        <v>Hotel</v>
      </c>
    </row>
    <row r="7" spans="1:9" x14ac:dyDescent="0.2">
      <c r="A7" s="7" t="s">
        <v>6</v>
      </c>
      <c r="B7" s="8"/>
      <c r="C7" s="8"/>
      <c r="D7" s="8"/>
      <c r="E7" s="8"/>
      <c r="F7" s="8"/>
      <c r="G7" s="9">
        <f t="shared" si="0"/>
        <v>0</v>
      </c>
      <c r="H7" s="10">
        <f>G7*IFERROR(H15/G15,0)</f>
        <v>0</v>
      </c>
      <c r="I7" s="7" t="str">
        <f t="shared" si="1"/>
        <v>Breakfasts</v>
      </c>
    </row>
    <row r="8" spans="1:9" x14ac:dyDescent="0.2">
      <c r="A8" s="7" t="s">
        <v>7</v>
      </c>
      <c r="B8" s="8"/>
      <c r="C8" s="8"/>
      <c r="D8" s="8"/>
      <c r="E8" s="8"/>
      <c r="F8" s="8"/>
      <c r="G8" s="9">
        <f t="shared" si="0"/>
        <v>0</v>
      </c>
      <c r="H8" s="10">
        <f>G8*IFERROR(H15/G15,0)</f>
        <v>0</v>
      </c>
      <c r="I8" s="7" t="str">
        <f t="shared" si="1"/>
        <v>Lunchs</v>
      </c>
    </row>
    <row r="9" spans="1:9" x14ac:dyDescent="0.2">
      <c r="A9" s="7" t="s">
        <v>8</v>
      </c>
      <c r="B9" s="8"/>
      <c r="C9" s="8"/>
      <c r="D9" s="8"/>
      <c r="E9" s="8"/>
      <c r="F9" s="8"/>
      <c r="G9" s="9">
        <f t="shared" si="0"/>
        <v>0</v>
      </c>
      <c r="H9" s="10">
        <f>G9*IFERROR(H15/G15,0)</f>
        <v>0</v>
      </c>
      <c r="I9" s="7" t="str">
        <f t="shared" si="1"/>
        <v>Dinners</v>
      </c>
    </row>
    <row r="10" spans="1:9" x14ac:dyDescent="0.2">
      <c r="A10" s="7" t="s">
        <v>9</v>
      </c>
      <c r="B10" s="8"/>
      <c r="C10" s="8"/>
      <c r="D10" s="8"/>
      <c r="E10" s="8"/>
      <c r="F10" s="8"/>
      <c r="G10" s="9">
        <f t="shared" si="0"/>
        <v>0</v>
      </c>
      <c r="H10" s="10">
        <f>G10*IFERROR(H15/G15,0)</f>
        <v>0</v>
      </c>
      <c r="I10" s="7" t="str">
        <f t="shared" si="1"/>
        <v>Transfer airport/center/airport</v>
      </c>
    </row>
    <row r="11" spans="1:9" x14ac:dyDescent="0.2">
      <c r="A11" s="7" t="s">
        <v>10</v>
      </c>
      <c r="B11" s="8"/>
      <c r="C11" s="8"/>
      <c r="D11" s="8"/>
      <c r="E11" s="8"/>
      <c r="F11" s="8"/>
      <c r="G11" s="9">
        <f t="shared" si="0"/>
        <v>0</v>
      </c>
      <c r="H11" s="10">
        <f>G11*IFERROR(H15/G15,0)</f>
        <v>0</v>
      </c>
      <c r="I11" s="7" t="str">
        <f t="shared" si="1"/>
        <v>Travel pass</v>
      </c>
    </row>
    <row r="12" spans="1:9" x14ac:dyDescent="0.2">
      <c r="A12" s="7" t="s">
        <v>11</v>
      </c>
      <c r="B12" s="8"/>
      <c r="C12" s="8"/>
      <c r="D12" s="8"/>
      <c r="E12" s="8"/>
      <c r="F12" s="8"/>
      <c r="G12" s="9">
        <f t="shared" si="0"/>
        <v>0</v>
      </c>
      <c r="H12" s="10">
        <f>G12*IFERROR(H15/G15,0)</f>
        <v>0</v>
      </c>
      <c r="I12" s="7" t="str">
        <f t="shared" si="1"/>
        <v>Monuments and attractions</v>
      </c>
    </row>
    <row r="13" spans="1:9" x14ac:dyDescent="0.2">
      <c r="A13" s="7" t="s">
        <v>12</v>
      </c>
      <c r="B13" s="8"/>
      <c r="C13" s="8"/>
      <c r="D13" s="8"/>
      <c r="E13" s="8"/>
      <c r="F13" s="8"/>
      <c r="G13" s="9">
        <f t="shared" si="0"/>
        <v>0</v>
      </c>
      <c r="H13" s="10">
        <f>G13*IFERROR(H15/G15,0)</f>
        <v>0</v>
      </c>
      <c r="I13" s="7" t="str">
        <f t="shared" si="1"/>
        <v>Souvenirs</v>
      </c>
    </row>
    <row r="14" spans="1:9" ht="17" thickBot="1" x14ac:dyDescent="0.25">
      <c r="A14" s="7" t="s">
        <v>31</v>
      </c>
      <c r="B14" s="8"/>
      <c r="C14" s="8"/>
      <c r="D14" s="8"/>
      <c r="E14" s="8"/>
      <c r="F14" s="8"/>
      <c r="G14" s="9">
        <f t="shared" si="0"/>
        <v>0</v>
      </c>
      <c r="H14" s="10">
        <f>G14*IFERROR(H15/G15,0)</f>
        <v>0</v>
      </c>
      <c r="I14" s="7" t="str">
        <f t="shared" si="1"/>
        <v>Extras (coffes, drinks, cakes,...)</v>
      </c>
    </row>
    <row r="15" spans="1:9" ht="18" thickTop="1" thickBot="1" x14ac:dyDescent="0.25">
      <c r="A15" s="11" t="s">
        <v>33</v>
      </c>
      <c r="B15" s="12">
        <f>SUM(B5:B14)</f>
        <v>0</v>
      </c>
      <c r="C15" s="12">
        <f t="shared" ref="C15:D15" si="2">SUM(C5:C14)</f>
        <v>0</v>
      </c>
      <c r="D15" s="12">
        <f t="shared" si="2"/>
        <v>0</v>
      </c>
      <c r="E15" s="12">
        <f>SUM(E5:E14)</f>
        <v>0</v>
      </c>
      <c r="F15" s="12">
        <f>SUM(F5:F14)</f>
        <v>0</v>
      </c>
      <c r="G15" s="13">
        <f t="shared" si="0"/>
        <v>0</v>
      </c>
      <c r="H15" s="14">
        <v>1</v>
      </c>
      <c r="I15" s="11" t="s">
        <v>33</v>
      </c>
    </row>
    <row r="16" spans="1:9" ht="18" thickTop="1" thickBot="1" x14ac:dyDescent="0.25">
      <c r="A16" s="15" t="s">
        <v>30</v>
      </c>
      <c r="B16" s="16">
        <f>G15</f>
        <v>0</v>
      </c>
      <c r="C16" s="17"/>
      <c r="D16" s="17"/>
      <c r="E16" s="17"/>
      <c r="F16" s="17"/>
      <c r="G16" s="17"/>
      <c r="H16" s="18"/>
      <c r="I16" s="15" t="s">
        <v>30</v>
      </c>
    </row>
    <row r="17" spans="1:9" ht="18" thickTop="1" thickBot="1" x14ac:dyDescent="0.25">
      <c r="A17" s="19" t="s">
        <v>32</v>
      </c>
      <c r="B17" s="20">
        <f>B16/A21</f>
        <v>0</v>
      </c>
      <c r="C17" s="21"/>
      <c r="D17" s="21"/>
      <c r="E17" s="21"/>
      <c r="F17" s="21"/>
      <c r="G17" s="21"/>
      <c r="H17" s="22"/>
      <c r="I17" s="19" t="s">
        <v>32</v>
      </c>
    </row>
    <row r="18" spans="1:9" ht="17" thickTop="1" x14ac:dyDescent="0.2">
      <c r="B18" s="23"/>
      <c r="C18" s="23"/>
      <c r="D18" s="23"/>
      <c r="G18" s="24"/>
    </row>
    <row r="19" spans="1:9" x14ac:dyDescent="0.2">
      <c r="I19" s="27"/>
    </row>
    <row r="20" spans="1:9" x14ac:dyDescent="0.2">
      <c r="A20" s="41" t="s">
        <v>13</v>
      </c>
      <c r="C20" s="28"/>
      <c r="D20" s="28"/>
      <c r="H20" s="31"/>
      <c r="I20" s="32"/>
    </row>
    <row r="21" spans="1:9" x14ac:dyDescent="0.2">
      <c r="A21" s="42">
        <v>2</v>
      </c>
      <c r="H21" s="31"/>
      <c r="I21" s="33"/>
    </row>
    <row r="22" spans="1:9" x14ac:dyDescent="0.2">
      <c r="C22" s="28"/>
      <c r="D22" s="28"/>
      <c r="H22" s="31"/>
      <c r="I22" s="34"/>
    </row>
    <row r="23" spans="1:9" x14ac:dyDescent="0.2">
      <c r="A23" s="25" t="s">
        <v>14</v>
      </c>
      <c r="B23" s="26">
        <f>G6</f>
        <v>0</v>
      </c>
      <c r="C23" s="28"/>
      <c r="H23" s="31"/>
      <c r="I23" s="35"/>
    </row>
    <row r="24" spans="1:9" x14ac:dyDescent="0.2">
      <c r="A24" s="25" t="s">
        <v>15</v>
      </c>
      <c r="B24" s="26">
        <f>G7+G8+G9</f>
        <v>0</v>
      </c>
      <c r="C24" s="29">
        <f>(B24/2)/6</f>
        <v>0</v>
      </c>
      <c r="D24" s="30" t="s">
        <v>19</v>
      </c>
      <c r="I24" s="35"/>
    </row>
    <row r="25" spans="1:9" x14ac:dyDescent="0.2">
      <c r="A25" s="25" t="s">
        <v>16</v>
      </c>
      <c r="B25" s="26">
        <f>G5+G10</f>
        <v>0</v>
      </c>
    </row>
    <row r="26" spans="1:9" x14ac:dyDescent="0.2">
      <c r="A26" s="25" t="s">
        <v>17</v>
      </c>
      <c r="B26" s="26">
        <f>G11+G12</f>
        <v>0</v>
      </c>
      <c r="C26" s="28"/>
      <c r="D26" s="28"/>
    </row>
    <row r="27" spans="1:9" x14ac:dyDescent="0.2">
      <c r="A27" s="25" t="s">
        <v>18</v>
      </c>
      <c r="B27" s="26">
        <f>G13+G14</f>
        <v>0</v>
      </c>
      <c r="C27" s="28"/>
      <c r="D27" s="28"/>
      <c r="E27" s="38"/>
    </row>
    <row r="28" spans="1:9" x14ac:dyDescent="0.2">
      <c r="A28" s="36" t="s">
        <v>1</v>
      </c>
      <c r="B28" s="37">
        <f>B23+B25+B24+B26+B27</f>
        <v>0</v>
      </c>
    </row>
    <row r="29" spans="1:9" x14ac:dyDescent="0.2">
      <c r="C29" s="28"/>
      <c r="D29" s="28"/>
    </row>
    <row r="30" spans="1:9" x14ac:dyDescent="0.2">
      <c r="D30" s="28"/>
    </row>
    <row r="31" spans="1:9" x14ac:dyDescent="0.2">
      <c r="D31" s="39"/>
    </row>
    <row r="32" spans="1:9" x14ac:dyDescent="0.2">
      <c r="D32" s="39"/>
    </row>
    <row r="33" spans="1:4" x14ac:dyDescent="0.2">
      <c r="D33" s="39"/>
    </row>
    <row r="35" spans="1:4" x14ac:dyDescent="0.2">
      <c r="A35" s="28"/>
    </row>
    <row r="47" spans="1:4" x14ac:dyDescent="0.2">
      <c r="A47" s="40"/>
      <c r="B47" s="28"/>
      <c r="C47" s="28"/>
      <c r="D47" s="28"/>
    </row>
  </sheetData>
  <mergeCells count="7">
    <mergeCell ref="A1:I1"/>
    <mergeCell ref="A2:A3"/>
    <mergeCell ref="I2:I3"/>
    <mergeCell ref="B16:H16"/>
    <mergeCell ref="B17:H17"/>
    <mergeCell ref="G2:G3"/>
    <mergeCell ref="H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DAD6-3768-E945-9DF9-409030EA0E27}">
  <sheetPr>
    <tabColor rgb="FFC00000"/>
  </sheetPr>
  <dimension ref="A1:P47"/>
  <sheetViews>
    <sheetView tabSelected="1" workbookViewId="0">
      <selection activeCell="F47" sqref="F47"/>
    </sheetView>
  </sheetViews>
  <sheetFormatPr baseColWidth="10" defaultRowHeight="16" x14ac:dyDescent="0.2"/>
  <cols>
    <col min="1" max="1" width="3" customWidth="1"/>
    <col min="2" max="2" width="8.83203125" customWidth="1"/>
    <col min="3" max="3" width="26.5" customWidth="1"/>
    <col min="4" max="4" width="3" customWidth="1"/>
    <col min="5" max="5" width="8.83203125" customWidth="1"/>
    <col min="6" max="6" width="26.5" customWidth="1"/>
    <col min="7" max="7" width="3" customWidth="1"/>
    <col min="8" max="8" width="8.83203125" customWidth="1"/>
    <col min="9" max="9" width="26.5" customWidth="1"/>
    <col min="10" max="10" width="3" customWidth="1"/>
    <col min="11" max="11" width="8.83203125" customWidth="1"/>
    <col min="12" max="12" width="26.5" customWidth="1"/>
    <col min="13" max="13" width="3" customWidth="1"/>
    <col min="14" max="14" width="8.83203125" customWidth="1"/>
    <col min="15" max="15" width="26.5" customWidth="1"/>
    <col min="16" max="16" width="3" customWidth="1"/>
  </cols>
  <sheetData>
    <row r="1" spans="1:16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">
      <c r="A2" s="45"/>
      <c r="B2" s="57" t="s">
        <v>20</v>
      </c>
      <c r="C2" s="57"/>
      <c r="D2" s="46"/>
      <c r="E2" s="57" t="s">
        <v>21</v>
      </c>
      <c r="F2" s="57"/>
      <c r="G2" s="46"/>
      <c r="H2" s="57" t="s">
        <v>22</v>
      </c>
      <c r="I2" s="57"/>
      <c r="J2" s="46"/>
      <c r="K2" s="57" t="s">
        <v>23</v>
      </c>
      <c r="L2" s="57"/>
      <c r="M2" s="46"/>
      <c r="N2" s="57" t="s">
        <v>24</v>
      </c>
      <c r="O2" s="57"/>
      <c r="P2" s="45"/>
    </row>
    <row r="3" spans="1:16" ht="19" x14ac:dyDescent="0.2">
      <c r="A3" s="45"/>
      <c r="B3" s="58">
        <v>43893</v>
      </c>
      <c r="C3" s="52"/>
      <c r="D3" s="47"/>
      <c r="E3" s="58">
        <v>43894</v>
      </c>
      <c r="F3" s="52"/>
      <c r="G3" s="47"/>
      <c r="H3" s="58">
        <v>43895</v>
      </c>
      <c r="I3" s="52"/>
      <c r="J3" s="47"/>
      <c r="K3" s="58">
        <v>43896</v>
      </c>
      <c r="L3" s="52"/>
      <c r="M3" s="47"/>
      <c r="N3" s="58">
        <v>43897</v>
      </c>
      <c r="O3" s="52"/>
      <c r="P3" s="45"/>
    </row>
    <row r="4" spans="1:16" x14ac:dyDescent="0.2">
      <c r="B4" s="55">
        <v>0.20833333333333334</v>
      </c>
      <c r="C4" s="53"/>
      <c r="E4" s="55">
        <v>0.20833333333333334</v>
      </c>
      <c r="F4" s="53"/>
      <c r="H4" s="55">
        <v>0.20833333333333334</v>
      </c>
      <c r="I4" s="53"/>
      <c r="K4" s="55">
        <v>0.20833333333333334</v>
      </c>
      <c r="L4" s="53"/>
      <c r="N4" s="55">
        <v>0.20833333333333334</v>
      </c>
      <c r="O4" s="53"/>
    </row>
    <row r="5" spans="1:16" x14ac:dyDescent="0.2">
      <c r="B5" s="56">
        <v>0.22916666666666666</v>
      </c>
      <c r="C5" s="48"/>
      <c r="E5" s="56">
        <v>0.22916666666666666</v>
      </c>
      <c r="F5" s="48"/>
      <c r="H5" s="56">
        <v>0.22916666666666666</v>
      </c>
      <c r="I5" s="48"/>
      <c r="K5" s="56">
        <v>0.22916666666666666</v>
      </c>
      <c r="L5" s="48"/>
      <c r="N5" s="56">
        <v>0.22916666666666666</v>
      </c>
      <c r="O5" s="48"/>
    </row>
    <row r="6" spans="1:16" ht="16" customHeight="1" x14ac:dyDescent="0.2">
      <c r="B6" s="55">
        <v>0.25</v>
      </c>
      <c r="C6" s="53"/>
      <c r="E6" s="55">
        <v>0.25</v>
      </c>
      <c r="F6" s="53"/>
      <c r="H6" s="55">
        <v>0.25</v>
      </c>
      <c r="I6" s="53"/>
      <c r="K6" s="55">
        <v>0.25</v>
      </c>
      <c r="L6" s="53"/>
      <c r="N6" s="55">
        <v>0.25</v>
      </c>
      <c r="O6" s="53"/>
    </row>
    <row r="7" spans="1:16" x14ac:dyDescent="0.2">
      <c r="B7" s="56">
        <v>0.27083333333333331</v>
      </c>
      <c r="C7" s="48"/>
      <c r="E7" s="56">
        <v>0.27083333333333331</v>
      </c>
      <c r="F7" s="48"/>
      <c r="H7" s="56">
        <v>0.27083333333333331</v>
      </c>
      <c r="I7" s="48"/>
      <c r="K7" s="56">
        <v>0.27083333333333331</v>
      </c>
      <c r="L7" s="48"/>
      <c r="N7" s="56">
        <v>0.27083333333333331</v>
      </c>
      <c r="O7" s="48"/>
    </row>
    <row r="8" spans="1:16" x14ac:dyDescent="0.2">
      <c r="B8" s="55">
        <v>0.29166666666666669</v>
      </c>
      <c r="C8" s="53"/>
      <c r="E8" s="55">
        <v>0.29166666666666669</v>
      </c>
      <c r="F8" s="53"/>
      <c r="H8" s="55">
        <v>0.29166666666666669</v>
      </c>
      <c r="I8" s="53"/>
      <c r="K8" s="55">
        <v>0.29166666666666669</v>
      </c>
      <c r="L8" s="53"/>
      <c r="N8" s="55">
        <v>0.29166666666666669</v>
      </c>
      <c r="O8" s="53"/>
    </row>
    <row r="9" spans="1:16" x14ac:dyDescent="0.2">
      <c r="B9" s="56">
        <v>0.3125</v>
      </c>
      <c r="C9" s="49"/>
      <c r="E9" s="56">
        <v>0.3125</v>
      </c>
      <c r="F9" s="49"/>
      <c r="H9" s="56">
        <v>0.3125</v>
      </c>
      <c r="I9" s="49"/>
      <c r="K9" s="56">
        <v>0.3125</v>
      </c>
      <c r="L9" s="49"/>
      <c r="N9" s="56">
        <v>0.3125</v>
      </c>
      <c r="O9" s="49"/>
    </row>
    <row r="10" spans="1:16" x14ac:dyDescent="0.2">
      <c r="B10" s="55">
        <v>0.33333333333333331</v>
      </c>
      <c r="C10" s="53"/>
      <c r="E10" s="55">
        <v>0.33333333333333331</v>
      </c>
      <c r="F10" s="53"/>
      <c r="H10" s="55">
        <v>0.33333333333333331</v>
      </c>
      <c r="I10" s="53"/>
      <c r="K10" s="55">
        <v>0.33333333333333331</v>
      </c>
      <c r="L10" s="53"/>
      <c r="N10" s="55">
        <v>0.33333333333333331</v>
      </c>
      <c r="O10" s="53"/>
    </row>
    <row r="11" spans="1:16" x14ac:dyDescent="0.2">
      <c r="B11" s="56">
        <v>0.35416666666666669</v>
      </c>
      <c r="C11" s="48"/>
      <c r="E11" s="56">
        <v>0.35416666666666669</v>
      </c>
      <c r="F11" s="48"/>
      <c r="H11" s="56">
        <v>0.35416666666666669</v>
      </c>
      <c r="I11" s="48"/>
      <c r="K11" s="56">
        <v>0.35416666666666669</v>
      </c>
      <c r="L11" s="48"/>
      <c r="N11" s="56">
        <v>0.35416666666666669</v>
      </c>
      <c r="O11" s="48"/>
    </row>
    <row r="12" spans="1:16" x14ac:dyDescent="0.2">
      <c r="B12" s="55">
        <v>0.375</v>
      </c>
      <c r="C12" s="53"/>
      <c r="E12" s="55">
        <v>0.375</v>
      </c>
      <c r="F12" s="53"/>
      <c r="H12" s="55">
        <v>0.375</v>
      </c>
      <c r="I12" s="53"/>
      <c r="K12" s="55">
        <v>0.375</v>
      </c>
      <c r="L12" s="53"/>
      <c r="N12" s="55">
        <v>0.375</v>
      </c>
      <c r="O12" s="53"/>
    </row>
    <row r="13" spans="1:16" x14ac:dyDescent="0.2">
      <c r="B13" s="56">
        <v>0.39583333333333331</v>
      </c>
      <c r="C13" s="48"/>
      <c r="E13" s="56">
        <v>0.39583333333333331</v>
      </c>
      <c r="F13" s="48"/>
      <c r="H13" s="56">
        <v>0.39583333333333331</v>
      </c>
      <c r="I13" s="48"/>
      <c r="K13" s="56">
        <v>0.39583333333333331</v>
      </c>
      <c r="L13" s="48"/>
      <c r="N13" s="56">
        <v>0.39583333333333331</v>
      </c>
      <c r="O13" s="48"/>
    </row>
    <row r="14" spans="1:16" x14ac:dyDescent="0.2">
      <c r="B14" s="55">
        <v>0.41666666666666669</v>
      </c>
      <c r="C14" s="53"/>
      <c r="E14" s="55">
        <v>0.41666666666666669</v>
      </c>
      <c r="F14" s="53"/>
      <c r="H14" s="55">
        <v>0.41666666666666669</v>
      </c>
      <c r="I14" s="53"/>
      <c r="K14" s="55">
        <v>0.41666666666666669</v>
      </c>
      <c r="L14" s="53"/>
      <c r="N14" s="55">
        <v>0.41666666666666669</v>
      </c>
      <c r="O14" s="53"/>
    </row>
    <row r="15" spans="1:16" x14ac:dyDescent="0.2">
      <c r="B15" s="56">
        <v>0.4375</v>
      </c>
      <c r="C15" s="48"/>
      <c r="E15" s="56">
        <v>0.4375</v>
      </c>
      <c r="F15" s="48"/>
      <c r="H15" s="56">
        <v>0.4375</v>
      </c>
      <c r="I15" s="48"/>
      <c r="K15" s="56">
        <v>0.4375</v>
      </c>
      <c r="L15" s="48"/>
      <c r="N15" s="56">
        <v>0.4375</v>
      </c>
      <c r="O15" s="48"/>
    </row>
    <row r="16" spans="1:16" x14ac:dyDescent="0.2">
      <c r="B16" s="55">
        <v>0.45833333333333331</v>
      </c>
      <c r="C16" s="53"/>
      <c r="E16" s="55">
        <v>0.45833333333333331</v>
      </c>
      <c r="F16" s="53"/>
      <c r="H16" s="55">
        <v>0.45833333333333331</v>
      </c>
      <c r="I16" s="53"/>
      <c r="K16" s="55">
        <v>0.45833333333333331</v>
      </c>
      <c r="L16" s="53"/>
      <c r="N16" s="55">
        <v>0.45833333333333331</v>
      </c>
      <c r="O16" s="53"/>
    </row>
    <row r="17" spans="2:15" x14ac:dyDescent="0.2">
      <c r="B17" s="56">
        <v>0.47916666666666669</v>
      </c>
      <c r="C17" s="49"/>
      <c r="E17" s="56">
        <v>0.47916666666666669</v>
      </c>
      <c r="F17" s="49"/>
      <c r="H17" s="56">
        <v>0.47916666666666669</v>
      </c>
      <c r="I17" s="49"/>
      <c r="K17" s="56">
        <v>0.47916666666666669</v>
      </c>
      <c r="L17" s="49"/>
      <c r="N17" s="56">
        <v>0.47916666666666669</v>
      </c>
      <c r="O17" s="49"/>
    </row>
    <row r="18" spans="2:15" x14ac:dyDescent="0.2">
      <c r="B18" s="55">
        <v>0.5</v>
      </c>
      <c r="C18" s="53"/>
      <c r="E18" s="55">
        <v>0.5</v>
      </c>
      <c r="F18" s="53"/>
      <c r="H18" s="55">
        <v>0.5</v>
      </c>
      <c r="I18" s="53"/>
      <c r="K18" s="55">
        <v>0.5</v>
      </c>
      <c r="L18" s="53"/>
      <c r="N18" s="55">
        <v>0.5</v>
      </c>
      <c r="O18" s="53"/>
    </row>
    <row r="19" spans="2:15" x14ac:dyDescent="0.2">
      <c r="B19" s="56">
        <v>0.52083333333333337</v>
      </c>
      <c r="C19" s="48"/>
      <c r="E19" s="56">
        <v>0.52083333333333337</v>
      </c>
      <c r="F19" s="48"/>
      <c r="H19" s="56">
        <v>0.52083333333333337</v>
      </c>
      <c r="I19" s="48"/>
      <c r="K19" s="56">
        <v>0.52083333333333337</v>
      </c>
      <c r="L19" s="48"/>
      <c r="N19" s="56">
        <v>0.52083333333333337</v>
      </c>
      <c r="O19" s="48"/>
    </row>
    <row r="20" spans="2:15" x14ac:dyDescent="0.2">
      <c r="B20" s="55">
        <v>0.54166666666666663</v>
      </c>
      <c r="C20" s="53"/>
      <c r="E20" s="55">
        <v>0.54166666666666663</v>
      </c>
      <c r="F20" s="53"/>
      <c r="H20" s="55">
        <v>0.54166666666666663</v>
      </c>
      <c r="I20" s="53"/>
      <c r="K20" s="55">
        <v>0.54166666666666663</v>
      </c>
      <c r="L20" s="53"/>
      <c r="N20" s="55">
        <v>0.54166666666666663</v>
      </c>
      <c r="O20" s="53"/>
    </row>
    <row r="21" spans="2:15" x14ac:dyDescent="0.2">
      <c r="B21" s="56">
        <v>0.5625</v>
      </c>
      <c r="C21" s="48"/>
      <c r="E21" s="56">
        <v>0.5625</v>
      </c>
      <c r="F21" s="48"/>
      <c r="H21" s="56">
        <v>0.5625</v>
      </c>
      <c r="I21" s="48"/>
      <c r="K21" s="56">
        <v>0.5625</v>
      </c>
      <c r="L21" s="48"/>
      <c r="N21" s="56">
        <v>0.5625</v>
      </c>
      <c r="O21" s="48"/>
    </row>
    <row r="22" spans="2:15" x14ac:dyDescent="0.2">
      <c r="B22" s="55">
        <v>0.58333333333333337</v>
      </c>
      <c r="C22" s="53"/>
      <c r="E22" s="55">
        <v>0.58333333333333337</v>
      </c>
      <c r="F22" s="53"/>
      <c r="H22" s="55">
        <v>0.58333333333333337</v>
      </c>
      <c r="I22" s="53"/>
      <c r="K22" s="55">
        <v>0.58333333333333337</v>
      </c>
      <c r="L22" s="53"/>
      <c r="N22" s="55">
        <v>0.58333333333333337</v>
      </c>
      <c r="O22" s="53"/>
    </row>
    <row r="23" spans="2:15" x14ac:dyDescent="0.2">
      <c r="B23" s="56">
        <v>0.60416666666666663</v>
      </c>
      <c r="C23" s="48"/>
      <c r="E23" s="56">
        <v>0.60416666666666663</v>
      </c>
      <c r="F23" s="48"/>
      <c r="H23" s="56">
        <v>0.60416666666666663</v>
      </c>
      <c r="I23" s="48"/>
      <c r="K23" s="56">
        <v>0.60416666666666663</v>
      </c>
      <c r="L23" s="48"/>
      <c r="N23" s="56">
        <v>0.60416666666666663</v>
      </c>
      <c r="O23" s="48"/>
    </row>
    <row r="24" spans="2:15" x14ac:dyDescent="0.2">
      <c r="B24" s="55">
        <v>0.625</v>
      </c>
      <c r="C24" s="53"/>
      <c r="E24" s="55">
        <v>0.625</v>
      </c>
      <c r="F24" s="53"/>
      <c r="H24" s="55">
        <v>0.625</v>
      </c>
      <c r="I24" s="53"/>
      <c r="K24" s="55">
        <v>0.625</v>
      </c>
      <c r="L24" s="53"/>
      <c r="N24" s="55">
        <v>0.625</v>
      </c>
      <c r="O24" s="53"/>
    </row>
    <row r="25" spans="2:15" x14ac:dyDescent="0.2">
      <c r="B25" s="56">
        <v>0.64583333333333337</v>
      </c>
      <c r="C25" s="49"/>
      <c r="E25" s="56">
        <v>0.64583333333333337</v>
      </c>
      <c r="F25" s="49"/>
      <c r="H25" s="56">
        <v>0.64583333333333337</v>
      </c>
      <c r="I25" s="49"/>
      <c r="K25" s="56">
        <v>0.64583333333333337</v>
      </c>
      <c r="L25" s="49"/>
      <c r="N25" s="56">
        <v>0.64583333333333337</v>
      </c>
      <c r="O25" s="49"/>
    </row>
    <row r="26" spans="2:15" x14ac:dyDescent="0.2">
      <c r="B26" s="55">
        <v>0.66666666666666663</v>
      </c>
      <c r="C26" s="53"/>
      <c r="E26" s="55">
        <v>0.66666666666666663</v>
      </c>
      <c r="F26" s="53"/>
      <c r="H26" s="55">
        <v>0.66666666666666663</v>
      </c>
      <c r="I26" s="53"/>
      <c r="K26" s="55">
        <v>0.66666666666666663</v>
      </c>
      <c r="L26" s="53"/>
      <c r="N26" s="55">
        <v>0.66666666666666663</v>
      </c>
      <c r="O26" s="53"/>
    </row>
    <row r="27" spans="2:15" x14ac:dyDescent="0.2">
      <c r="B27" s="56">
        <v>0.6875</v>
      </c>
      <c r="C27" s="48"/>
      <c r="E27" s="56">
        <v>0.6875</v>
      </c>
      <c r="F27" s="48"/>
      <c r="H27" s="56">
        <v>0.6875</v>
      </c>
      <c r="I27" s="48"/>
      <c r="K27" s="56">
        <v>0.6875</v>
      </c>
      <c r="L27" s="48"/>
      <c r="N27" s="56">
        <v>0.6875</v>
      </c>
      <c r="O27" s="48"/>
    </row>
    <row r="28" spans="2:15" x14ac:dyDescent="0.2">
      <c r="B28" s="55">
        <v>0.70833333333333337</v>
      </c>
      <c r="C28" s="53"/>
      <c r="E28" s="55">
        <v>0.70833333333333337</v>
      </c>
      <c r="F28" s="53"/>
      <c r="H28" s="55">
        <v>0.70833333333333337</v>
      </c>
      <c r="I28" s="53"/>
      <c r="K28" s="55">
        <v>0.70833333333333337</v>
      </c>
      <c r="L28" s="53"/>
      <c r="N28" s="55">
        <v>0.70833333333333337</v>
      </c>
      <c r="O28" s="53"/>
    </row>
    <row r="29" spans="2:15" x14ac:dyDescent="0.2">
      <c r="B29" s="56">
        <v>0.72916666666666663</v>
      </c>
      <c r="C29" s="48"/>
      <c r="E29" s="56">
        <v>0.72916666666666663</v>
      </c>
      <c r="F29" s="48"/>
      <c r="H29" s="56">
        <v>0.72916666666666663</v>
      </c>
      <c r="I29" s="48"/>
      <c r="K29" s="56">
        <v>0.72916666666666663</v>
      </c>
      <c r="L29" s="48"/>
      <c r="N29" s="56">
        <v>0.72916666666666663</v>
      </c>
      <c r="O29" s="48"/>
    </row>
    <row r="30" spans="2:15" x14ac:dyDescent="0.2">
      <c r="B30" s="55">
        <v>0.75</v>
      </c>
      <c r="C30" s="53"/>
      <c r="E30" s="55">
        <v>0.75</v>
      </c>
      <c r="F30" s="53"/>
      <c r="H30" s="55">
        <v>0.75</v>
      </c>
      <c r="I30" s="53"/>
      <c r="K30" s="55">
        <v>0.75</v>
      </c>
      <c r="L30" s="53"/>
      <c r="N30" s="55">
        <v>0.75</v>
      </c>
      <c r="O30" s="53"/>
    </row>
    <row r="31" spans="2:15" x14ac:dyDescent="0.2">
      <c r="B31" s="56">
        <v>0.77083333333333337</v>
      </c>
      <c r="C31" s="48"/>
      <c r="E31" s="56">
        <v>0.77083333333333337</v>
      </c>
      <c r="F31" s="48"/>
      <c r="H31" s="56">
        <v>0.77083333333333337</v>
      </c>
      <c r="I31" s="48"/>
      <c r="K31" s="56">
        <v>0.77083333333333337</v>
      </c>
      <c r="L31" s="48"/>
      <c r="N31" s="56">
        <v>0.77083333333333337</v>
      </c>
      <c r="O31" s="48"/>
    </row>
    <row r="32" spans="2:15" x14ac:dyDescent="0.2">
      <c r="B32" s="55">
        <v>0.79166666666666663</v>
      </c>
      <c r="C32" s="53"/>
      <c r="E32" s="55">
        <v>0.79166666666666663</v>
      </c>
      <c r="F32" s="53"/>
      <c r="H32" s="55">
        <v>0.79166666666666663</v>
      </c>
      <c r="I32" s="53"/>
      <c r="K32" s="55">
        <v>0.79166666666666663</v>
      </c>
      <c r="L32" s="53"/>
      <c r="N32" s="55">
        <v>0.79166666666666663</v>
      </c>
      <c r="O32" s="53"/>
    </row>
    <row r="33" spans="1:16" x14ac:dyDescent="0.2">
      <c r="B33" s="56">
        <v>0.8125</v>
      </c>
      <c r="C33" s="49"/>
      <c r="E33" s="56">
        <v>0.8125</v>
      </c>
      <c r="F33" s="49"/>
      <c r="H33" s="56">
        <v>0.8125</v>
      </c>
      <c r="I33" s="49"/>
      <c r="K33" s="56">
        <v>0.8125</v>
      </c>
      <c r="L33" s="49"/>
      <c r="N33" s="56">
        <v>0.8125</v>
      </c>
      <c r="O33" s="49"/>
    </row>
    <row r="34" spans="1:16" x14ac:dyDescent="0.2">
      <c r="B34" s="55">
        <v>0.83333333333333337</v>
      </c>
      <c r="C34" s="53"/>
      <c r="E34" s="55">
        <v>0.83333333333333337</v>
      </c>
      <c r="F34" s="53"/>
      <c r="H34" s="55">
        <v>0.83333333333333337</v>
      </c>
      <c r="I34" s="53"/>
      <c r="K34" s="55">
        <v>0.83333333333333337</v>
      </c>
      <c r="L34" s="53"/>
      <c r="N34" s="55">
        <v>0.83333333333333337</v>
      </c>
      <c r="O34" s="53"/>
    </row>
    <row r="35" spans="1:16" x14ac:dyDescent="0.2">
      <c r="B35" s="56">
        <v>0.85416666666666663</v>
      </c>
      <c r="C35" s="48"/>
      <c r="E35" s="56">
        <v>0.85416666666666663</v>
      </c>
      <c r="F35" s="48"/>
      <c r="H35" s="56">
        <v>0.85416666666666663</v>
      </c>
      <c r="I35" s="48"/>
      <c r="K35" s="56">
        <v>0.85416666666666663</v>
      </c>
      <c r="L35" s="48"/>
      <c r="N35" s="56">
        <v>0.85416666666666663</v>
      </c>
      <c r="O35" s="48"/>
    </row>
    <row r="36" spans="1:16" x14ac:dyDescent="0.2">
      <c r="B36" s="55">
        <v>0.875</v>
      </c>
      <c r="C36" s="53"/>
      <c r="E36" s="55">
        <v>0.875</v>
      </c>
      <c r="F36" s="53"/>
      <c r="H36" s="55">
        <v>0.875</v>
      </c>
      <c r="I36" s="53"/>
      <c r="K36" s="55">
        <v>0.875</v>
      </c>
      <c r="L36" s="53"/>
      <c r="N36" s="55">
        <v>0.875</v>
      </c>
      <c r="O36" s="53"/>
    </row>
    <row r="37" spans="1:16" x14ac:dyDescent="0.2">
      <c r="B37" s="56">
        <v>0.89583333333333337</v>
      </c>
      <c r="C37" s="50"/>
      <c r="E37" s="56">
        <v>0.89583333333333337</v>
      </c>
      <c r="F37" s="50"/>
      <c r="H37" s="56">
        <v>0.89583333333333337</v>
      </c>
      <c r="I37" s="50"/>
      <c r="K37" s="56">
        <v>0.89583333333333337</v>
      </c>
      <c r="L37" s="50"/>
      <c r="N37" s="56">
        <v>0.89583333333333337</v>
      </c>
      <c r="O37" s="50"/>
    </row>
    <row r="38" spans="1:16" x14ac:dyDescent="0.2">
      <c r="B38" s="55">
        <v>0.91666666666666663</v>
      </c>
      <c r="C38" s="53"/>
      <c r="E38" s="55">
        <v>0.91666666666666663</v>
      </c>
      <c r="F38" s="53"/>
      <c r="H38" s="55">
        <v>0.91666666666666663</v>
      </c>
      <c r="I38" s="53"/>
      <c r="K38" s="55">
        <v>0.91666666666666663</v>
      </c>
      <c r="L38" s="53"/>
      <c r="N38" s="55">
        <v>0.91666666666666663</v>
      </c>
      <c r="O38" s="53"/>
    </row>
    <row r="39" spans="1:16" x14ac:dyDescent="0.2">
      <c r="B39" s="56">
        <v>0.9375</v>
      </c>
      <c r="C39" s="50"/>
      <c r="E39" s="56">
        <v>0.9375</v>
      </c>
      <c r="F39" s="50"/>
      <c r="H39" s="56">
        <v>0.9375</v>
      </c>
      <c r="I39" s="50"/>
      <c r="K39" s="56">
        <v>0.9375</v>
      </c>
      <c r="L39" s="50"/>
      <c r="N39" s="56">
        <v>0.9375</v>
      </c>
      <c r="O39" s="50"/>
    </row>
    <row r="40" spans="1:16" x14ac:dyDescent="0.2">
      <c r="B40" s="55">
        <v>0.95833333333333337</v>
      </c>
      <c r="C40" s="53"/>
      <c r="E40" s="55">
        <v>0.95833333333333337</v>
      </c>
      <c r="F40" s="53"/>
      <c r="H40" s="55">
        <v>0.95833333333333337</v>
      </c>
      <c r="I40" s="53"/>
      <c r="K40" s="55">
        <v>0.95833333333333337</v>
      </c>
      <c r="L40" s="53"/>
      <c r="N40" s="55">
        <v>0.95833333333333337</v>
      </c>
      <c r="O40" s="53"/>
    </row>
    <row r="41" spans="1:16" x14ac:dyDescent="0.2">
      <c r="B41" s="56">
        <v>0.97916666666666663</v>
      </c>
      <c r="C41" s="50"/>
      <c r="E41" s="56">
        <v>0.97916666666666663</v>
      </c>
      <c r="F41" s="50"/>
      <c r="H41" s="56">
        <v>0.97916666666666663</v>
      </c>
      <c r="I41" s="50"/>
      <c r="K41" s="56">
        <v>0.97916666666666663</v>
      </c>
      <c r="L41" s="50"/>
      <c r="N41" s="56">
        <v>0.97916666666666663</v>
      </c>
      <c r="O41" s="50"/>
    </row>
    <row r="42" spans="1:16" x14ac:dyDescent="0.2">
      <c r="B42" s="55">
        <v>0</v>
      </c>
      <c r="C42" s="53"/>
      <c r="E42" s="55">
        <v>0</v>
      </c>
      <c r="F42" s="53"/>
      <c r="H42" s="55">
        <v>0</v>
      </c>
      <c r="I42" s="53"/>
      <c r="K42" s="55">
        <v>0</v>
      </c>
      <c r="L42" s="53"/>
      <c r="N42" s="55">
        <v>0</v>
      </c>
      <c r="O42" s="53"/>
    </row>
    <row r="43" spans="1:16" x14ac:dyDescent="0.2">
      <c r="B43" s="56">
        <v>2.0833333333333332E-2</v>
      </c>
      <c r="C43" s="50"/>
      <c r="E43" s="56">
        <v>2.0833333333333332E-2</v>
      </c>
      <c r="F43" s="50"/>
      <c r="H43" s="56">
        <v>2.0833333333333332E-2</v>
      </c>
      <c r="I43" s="50"/>
      <c r="K43" s="56">
        <v>2.0833333333333332E-2</v>
      </c>
      <c r="L43" s="50"/>
      <c r="N43" s="56">
        <v>2.0833333333333332E-2</v>
      </c>
      <c r="O43" s="50"/>
    </row>
    <row r="44" spans="1:16" x14ac:dyDescent="0.2">
      <c r="B44" s="55">
        <v>4.1666666666666664E-2</v>
      </c>
      <c r="C44" s="54"/>
      <c r="E44" s="55">
        <v>4.1666666666666664E-2</v>
      </c>
      <c r="F44" s="54"/>
      <c r="H44" s="55">
        <v>4.1666666666666664E-2</v>
      </c>
      <c r="I44" s="54"/>
      <c r="K44" s="55">
        <v>4.1666666666666664E-2</v>
      </c>
      <c r="L44" s="54"/>
      <c r="N44" s="55">
        <v>4.1666666666666664E-2</v>
      </c>
      <c r="O44" s="54"/>
    </row>
    <row r="46" spans="1:16" x14ac:dyDescent="0.2">
      <c r="A46" s="51"/>
      <c r="B46" s="51"/>
      <c r="D46" s="51"/>
      <c r="E46" s="51"/>
      <c r="G46" s="51"/>
      <c r="H46" s="51"/>
      <c r="J46" s="51"/>
      <c r="K46" s="51"/>
      <c r="M46" s="51"/>
      <c r="N46" s="51"/>
      <c r="P46" s="51"/>
    </row>
    <row r="47" spans="1:16" x14ac:dyDescent="0.2">
      <c r="A47" s="51"/>
      <c r="B47" s="51"/>
      <c r="D47" s="51"/>
      <c r="E47" s="51"/>
      <c r="G47" s="51"/>
      <c r="H47" s="51"/>
      <c r="J47" s="51"/>
      <c r="K47" s="51"/>
      <c r="M47" s="51"/>
      <c r="N47" s="51"/>
      <c r="P47" s="51"/>
    </row>
  </sheetData>
  <mergeCells count="10">
    <mergeCell ref="B2:C2"/>
    <mergeCell ref="E2:F2"/>
    <mergeCell ref="H2:I2"/>
    <mergeCell ref="K2:L2"/>
    <mergeCell ref="N2:O2"/>
    <mergeCell ref="B3:C3"/>
    <mergeCell ref="E3:F3"/>
    <mergeCell ref="H3:I3"/>
    <mergeCell ref="K3:L3"/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BUDGET</vt:lpstr>
      <vt:lpstr>ITINERARY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2020-05-04T15:18:43Z</dcterms:created>
  <dcterms:modified xsi:type="dcterms:W3CDTF">2020-05-04T17:01:49Z</dcterms:modified>
</cp:coreProperties>
</file>